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CCE0394D-E1EA-44D1-AF61-8C8AA484191B}" xr6:coauthVersionLast="47" xr6:coauthVersionMax="47" xr10:uidLastSave="{00000000-0000-0000-0000-000000000000}"/>
  <bookViews>
    <workbookView xWindow="1470" yWindow="1470" windowWidth="23940" windowHeight="115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F12" i="2" l="1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<sst xmlns="http://schemas.openxmlformats.org/spreadsheetml/2006/main" count="27" uniqueCount="27">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</sst>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119865242.5</v>
      </c>
      <c r="C3" s="8">
        <f t="shared" ref="C3:F3" si="0">C4+C12</f>
        <v>579379785.98000002</v>
      </c>
      <c r="D3" s="8">
        <f t="shared" si="0"/>
        <v>560466190.41999996</v>
      </c>
      <c r="E3" s="8">
        <f t="shared" si="0"/>
        <v>138778838.06</v>
      </c>
      <c r="F3" s="8">
        <f t="shared" si="0"/>
        <v>18913595.560000017</v>
      </c>
    </row>
    <row r="4" spans="1:6" x14ac:dyDescent="0.2">
      <c r="A4" s="5" t="s">
        <v>4</v>
      </c>
      <c r="B4" s="8">
        <f>SUM(B5:B11)</f>
        <v>59955673.329999998</v>
      </c>
      <c r="C4" s="8">
        <f>SUM(C5:C11)</f>
        <v>476223987.04000002</v>
      </c>
      <c r="D4" s="8">
        <f>SUM(D5:D11)</f>
        <v>497917061.80999994</v>
      </c>
      <c r="E4" s="8">
        <f>SUM(E5:E11)</f>
        <v>38262598.560000032</v>
      </c>
      <c r="F4" s="8">
        <f>SUM(F5:F11)</f>
        <v>-21693074.769999966</v>
      </c>
    </row>
    <row r="5" spans="1:6" x14ac:dyDescent="0.2">
      <c r="A5" s="6" t="s">
        <v>5</v>
      </c>
      <c r="B5" s="9">
        <v>47235770.57</v>
      </c>
      <c r="C5" s="9">
        <v>337464060.79000002</v>
      </c>
      <c r="D5" s="9">
        <v>355666475.06</v>
      </c>
      <c r="E5" s="9">
        <f>B5+C5-D5</f>
        <v>29033356.300000012</v>
      </c>
      <c r="F5" s="9">
        <f t="shared" ref="F5:F11" si="1">E5-B5</f>
        <v>-18202414.269999988</v>
      </c>
    </row>
    <row r="6" spans="1:6" x14ac:dyDescent="0.2">
      <c r="A6" s="6" t="s">
        <v>6</v>
      </c>
      <c r="B6" s="9">
        <v>244069.9</v>
      </c>
      <c r="C6" s="9">
        <v>123668296.37</v>
      </c>
      <c r="D6" s="9">
        <v>123579693.09999999</v>
      </c>
      <c r="E6" s="9">
        <f t="shared" ref="E6:E11" si="2">B6+C6-D6</f>
        <v>332673.17000001669</v>
      </c>
      <c r="F6" s="9">
        <f t="shared" si="1"/>
        <v>88603.270000016695</v>
      </c>
    </row>
    <row r="7" spans="1:6" x14ac:dyDescent="0.2">
      <c r="A7" s="6" t="s">
        <v>7</v>
      </c>
      <c r="B7" s="9">
        <v>12475832.859999999</v>
      </c>
      <c r="C7" s="9">
        <v>15091629.880000001</v>
      </c>
      <c r="D7" s="9">
        <v>18670893.649999999</v>
      </c>
      <c r="E7" s="9">
        <f t="shared" si="2"/>
        <v>8896569.0900000036</v>
      </c>
      <c r="F7" s="9">
        <f t="shared" si="1"/>
        <v>-3579263.7699999958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59909569.169999994</v>
      </c>
      <c r="C12" s="8">
        <f>SUM(C13:C21)</f>
        <v>103155798.94</v>
      </c>
      <c r="D12" s="8">
        <f>SUM(D13:D21)</f>
        <v>62549128.609999999</v>
      </c>
      <c r="E12" s="8">
        <f>SUM(E13:E21)</f>
        <v>100516239.49999997</v>
      </c>
      <c r="F12" s="8">
        <f>SUM(F13:F21)</f>
        <v>40606670.329999983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54310970.259999998</v>
      </c>
      <c r="C15" s="10">
        <v>93739514.099999994</v>
      </c>
      <c r="D15" s="10">
        <v>57840986.189999998</v>
      </c>
      <c r="E15" s="10">
        <f t="shared" si="4"/>
        <v>90209498.169999987</v>
      </c>
      <c r="F15" s="10">
        <f t="shared" si="3"/>
        <v>35898527.909999989</v>
      </c>
    </row>
    <row r="16" spans="1:6" x14ac:dyDescent="0.2">
      <c r="A16" s="6" t="s">
        <v>14</v>
      </c>
      <c r="B16" s="9">
        <v>17575664.809999999</v>
      </c>
      <c r="C16" s="9">
        <v>9416284.8399999999</v>
      </c>
      <c r="D16" s="9">
        <v>4708142.42</v>
      </c>
      <c r="E16" s="9">
        <f t="shared" si="4"/>
        <v>22283807.229999997</v>
      </c>
      <c r="F16" s="9">
        <f t="shared" si="3"/>
        <v>4708142.4199999981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-13236444</v>
      </c>
      <c r="C18" s="9">
        <v>0</v>
      </c>
      <c r="D18" s="9">
        <v>0</v>
      </c>
      <c r="E18" s="9">
        <f t="shared" si="4"/>
        <v>-13236444</v>
      </c>
      <c r="F18" s="9">
        <f t="shared" si="3"/>
        <v>0</v>
      </c>
    </row>
    <row r="19" spans="1:6" x14ac:dyDescent="0.2">
      <c r="A19" s="6" t="s">
        <v>17</v>
      </c>
      <c r="B19" s="9">
        <v>945714.1</v>
      </c>
      <c r="C19" s="9">
        <v>0</v>
      </c>
      <c r="D19" s="9">
        <v>0</v>
      </c>
      <c r="E19" s="9">
        <f t="shared" si="4"/>
        <v>945714.1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313664</v>
      </c>
      <c r="C21" s="9">
        <v>0</v>
      </c>
      <c r="D21" s="9">
        <v>0</v>
      </c>
      <c r="E21" s="9">
        <f t="shared" si="4"/>
        <v>313664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2024-07-15T17:15:58Z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